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95" windowWidth="15480" windowHeight="11400"/>
  </bookViews>
  <sheets>
    <sheet name="1 ketv." sheetId="1" r:id="rId1"/>
    <sheet name="Sheet2" sheetId="2" r:id="rId2"/>
    <sheet name="Sheet3" sheetId="3" r:id="rId3"/>
  </sheets>
  <definedNames>
    <definedName name="_xlnm.Print_Titles" localSheetId="0">'1 ketv.'!$18:$28</definedName>
  </definedNames>
  <calcPr calcId="114210" fullCalcOnLoad="1"/>
</workbook>
</file>

<file path=xl/calcChain.xml><?xml version="1.0" encoding="utf-8"?>
<calcChain xmlns="http://schemas.openxmlformats.org/spreadsheetml/2006/main">
  <c r="K142" i="1"/>
  <c r="I142"/>
  <c r="H142"/>
  <c r="K87"/>
  <c r="I87"/>
  <c r="H87"/>
  <c r="K109"/>
  <c r="K108"/>
  <c r="I109"/>
  <c r="H109"/>
  <c r="H108"/>
  <c r="K118"/>
  <c r="I118"/>
  <c r="H118"/>
  <c r="K151"/>
  <c r="I151"/>
  <c r="K149"/>
  <c r="I149"/>
  <c r="H151"/>
  <c r="H149"/>
  <c r="K136"/>
  <c r="I136"/>
  <c r="H136"/>
  <c r="K38"/>
  <c r="K37"/>
  <c r="I38"/>
  <c r="I37"/>
  <c r="H38"/>
  <c r="H37"/>
  <c r="I168"/>
  <c r="H168"/>
  <c r="K130"/>
  <c r="K132"/>
  <c r="K129"/>
  <c r="K128"/>
  <c r="K127"/>
  <c r="I130"/>
  <c r="I132"/>
  <c r="I129"/>
  <c r="I128"/>
  <c r="I127"/>
  <c r="H130"/>
  <c r="H132"/>
  <c r="J31"/>
  <c r="J30"/>
  <c r="J29"/>
  <c r="J161"/>
  <c r="K123"/>
  <c r="K122"/>
  <c r="K117"/>
  <c r="K114"/>
  <c r="K115"/>
  <c r="K35"/>
  <c r="K30"/>
  <c r="K57"/>
  <c r="K61"/>
  <c r="K65"/>
  <c r="K69"/>
  <c r="K72"/>
  <c r="K71"/>
  <c r="K77"/>
  <c r="K76"/>
  <c r="K80"/>
  <c r="K83"/>
  <c r="K90"/>
  <c r="K92"/>
  <c r="K86"/>
  <c r="K94"/>
  <c r="K96"/>
  <c r="K99"/>
  <c r="K102"/>
  <c r="K98"/>
  <c r="K105"/>
  <c r="K112"/>
  <c r="I123"/>
  <c r="I122"/>
  <c r="I117"/>
  <c r="H123"/>
  <c r="H122"/>
  <c r="H117"/>
  <c r="H114"/>
  <c r="I105"/>
  <c r="I99"/>
  <c r="I102"/>
  <c r="I98"/>
  <c r="I31"/>
  <c r="I35"/>
  <c r="I57"/>
  <c r="I56"/>
  <c r="I55"/>
  <c r="I61"/>
  <c r="I65"/>
  <c r="I69"/>
  <c r="I72"/>
  <c r="I71"/>
  <c r="I77"/>
  <c r="I76"/>
  <c r="I80"/>
  <c r="I83"/>
  <c r="I90"/>
  <c r="I92"/>
  <c r="I94"/>
  <c r="I96"/>
  <c r="I112"/>
  <c r="I115"/>
  <c r="I114"/>
  <c r="H31"/>
  <c r="H35"/>
  <c r="H30"/>
  <c r="H105"/>
  <c r="H99"/>
  <c r="H102"/>
  <c r="H98"/>
  <c r="H57"/>
  <c r="H61"/>
  <c r="H65"/>
  <c r="H69"/>
  <c r="H72"/>
  <c r="H71"/>
  <c r="H77"/>
  <c r="H80"/>
  <c r="H76"/>
  <c r="H83"/>
  <c r="H90"/>
  <c r="H92"/>
  <c r="H94"/>
  <c r="H96"/>
  <c r="H112"/>
  <c r="H115"/>
  <c r="J38"/>
  <c r="J37"/>
  <c r="I108"/>
  <c r="H148"/>
  <c r="I148"/>
  <c r="I86"/>
  <c r="H86"/>
  <c r="H56"/>
  <c r="H55"/>
  <c r="H129"/>
  <c r="K148"/>
  <c r="I30"/>
  <c r="K56"/>
  <c r="K55"/>
  <c r="H128"/>
  <c r="H127"/>
  <c r="K29"/>
  <c r="K161"/>
  <c r="I29"/>
  <c r="I161"/>
  <c r="H29"/>
  <c r="H161"/>
</calcChain>
</file>

<file path=xl/sharedStrings.xml><?xml version="1.0" encoding="utf-8"?>
<sst xmlns="http://schemas.openxmlformats.org/spreadsheetml/2006/main" count="308" uniqueCount="157">
  <si>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</si>
  <si>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</si>
  <si>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</si>
  <si>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</si>
  <si>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</si>
  <si>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</si>
  <si>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</si>
  <si>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</si>
  <si>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</si>
  <si>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</si>
  <si>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</si>
  <si>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</si>
  <si>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</si>
  <si>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</si>
  <si>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</si>
  <si>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</si>
  <si>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</si>
  <si>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</si>
  <si>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</si>
  <si>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</si>
  <si>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</si>
  <si>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</si>
  <si>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</si>
  <si>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</si>
  <si>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</si>
  <si>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</si>
  <si>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</si>
  <si>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</si>
  <si>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</si>
  <si>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</si>
  <si>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</si>
  <si>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</si>
  <si>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</si>
  <si>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</si>
  <si>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</si>
  <si>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</si>
  <si>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</si>
  <si>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</si>
  <si>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</si>
  <si>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</si>
  <si>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</si>
  <si>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</si>
  <si>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</si>
  <si>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</si>
  <si>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</si>
  <si>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</si>
  <si>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</si>
  <si>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</si>
  <si>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</si>
  <si>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</si>
  <si>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</si>
  <si>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</si>
  <si>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</si>
  <si>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</si>
  <si>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</si>
  <si>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</si>
  <si>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</si>
  <si>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</si>
  <si>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</si>
  <si>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</si>
  <si>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</si>
  <si>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</si>
  <si>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</si>
  <si>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</si>
  <si>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</si>
  <si>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</si>
  <si>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</si>
  <si>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</si>
  <si>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</si>
  <si>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</si>
  <si>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</si>
  <si>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</si>
  <si>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</si>
  <si>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</si>
  <si>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</si>
  <si>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</si>
  <si>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</si>
  <si>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</si>
  <si>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</si>
  <si>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</si>
  <si>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</si>
  <si>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</si>
  <si>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</si>
  <si>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</si>
  <si>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</si>
  <si>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</si>
  <si>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</si>
  <si>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</si>
  <si>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</si>
  <si>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</si>
  <si>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</si>
  <si>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</si>
  <si>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</si>
  <si>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</si>
  <si>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</si>
  <si>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</si>
  <si>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</si>
  <si>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</si>
  <si>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</si>
  <si>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</si>
  <si>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</si>
  <si>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</si>
  <si>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</si>
  <si>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</si>
  <si>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</si>
  <si>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</si>
  <si>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</si>
  <si>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</si>
  <si>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</si>
  <si>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</si>
  <si>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</si>
  <si>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</si>
  <si>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</si>
  <si>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</si>
  <si>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</si>
  <si>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</si>
  <si>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</si>
  <si>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</si>
  <si>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</si>
  <si>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</si>
  <si>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</si>
  <si>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</si>
  <si>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</si>
  <si>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</si>
  <si>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</si>
  <si>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</si>
  <si>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</si>
  <si>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</si>
  <si>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</si>
  <si>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</si>
  <si>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</si>
  <si>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</si>
  <si>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</si>
  <si>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</si>
  <si>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</si>
  <si>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</si>
  <si>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</si>
  <si>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</si>
  <si>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</si>
  <si>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</si>
  <si>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</si>
  <si>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</si>
  <si>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</si>
  <si>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</si>
  <si>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</si>
  <si>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</si>
  <si>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</si>
  <si>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t>Prienų lopšelis-darželis ,,Gintarėlis", 190213141, Statybininkų g. 17, Prienai</t>
  </si>
  <si>
    <t>2017 M. KOVO 31 D.</t>
  </si>
  <si>
    <t>ketvirtinė</t>
  </si>
  <si>
    <t>Direktorė</t>
  </si>
  <si>
    <t>Jūratė</t>
  </si>
  <si>
    <t>Liutkuvienė</t>
  </si>
  <si>
    <t>Vida</t>
  </si>
  <si>
    <t>Bukevičienė</t>
  </si>
  <si>
    <t>Buhalterė</t>
  </si>
  <si>
    <t>2017-04-13 Nr.(2.5)-V6-68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</si>
</sst>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10"/>
      <color indexed="30"/>
      <name val="Times New Roman"/>
      <family val="1"/>
      <charset val="186"/>
    </font>
    <font>
      <strike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0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2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0" fontId="26" fillId="0" borderId="1" xfId="2" applyFont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3" borderId="0" xfId="2" applyFont="1" applyFill="1" applyAlignment="1">
      <alignment horizontal="right"/>
    </xf>
    <xf numFmtId="0" fontId="3" fillId="3" borderId="1" xfId="2" applyFont="1" applyFill="1" applyBorder="1" applyAlignment="1">
      <alignment horizontal="center" vertical="top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" fontId="25" fillId="3" borderId="1" xfId="0" applyNumberFormat="1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0" borderId="16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9" fillId="0" borderId="12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3" xfId="0" applyBorder="1" applyAlignment="1"/>
    <xf numFmtId="0" fontId="0" fillId="0" borderId="3" xfId="0" applyBorder="1" applyAlignment="1"/>
    <xf numFmtId="0" fontId="5" fillId="0" borderId="14" xfId="0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</cellXfs>
  <cellStyles count="4">
    <cellStyle name="Normal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showZeros="0" tabSelected="1" topLeftCell="A9" zoomScaleNormal="100" workbookViewId="0">
      <selection activeCell="I44" sqref="I44"/>
    </sheetView>
  </sheetViews>
  <sheetFormatPr defaultRowHeight="12.75"/>
  <cols>
    <col min="1" max="2" width="1.85546875" style="16" customWidth="1"/>
    <col min="3" max="3" width="1.5703125" style="16" customWidth="1"/>
    <col min="4" max="4" width="2.28515625" style="16" customWidth="1"/>
    <col min="5" max="5" width="2" style="16" customWidth="1"/>
    <col min="6" max="6" width="2.42578125" style="16" customWidth="1"/>
    <col min="7" max="7" width="31.42578125" customWidth="1"/>
    <col min="8" max="8" width="7.85546875" customWidth="1"/>
    <col min="9" max="9" width="10.42578125" customWidth="1"/>
    <col min="10" max="10" width="11.85546875" customWidth="1"/>
    <col min="11" max="11" width="13.140625" customWidth="1"/>
  </cols>
  <sheetData>
    <row r="1" spans="1:11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40" t="s">
        <v>146</v>
      </c>
      <c r="J2" s="140"/>
      <c r="K2" s="140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B4" s="3"/>
      <c r="C4" s="3"/>
      <c r="D4" s="3"/>
      <c r="E4" s="3"/>
      <c r="G4" s="146" t="s">
        <v>147</v>
      </c>
      <c r="H4" s="147"/>
      <c r="I4" s="147"/>
      <c r="J4" s="147"/>
      <c r="K4" s="2"/>
    </row>
    <row r="5" spans="1:11" ht="12" customHeight="1">
      <c r="A5" s="3"/>
      <c r="B5" s="3"/>
      <c r="C5" s="3"/>
      <c r="D5" s="3"/>
      <c r="E5" s="54"/>
      <c r="F5" s="54"/>
      <c r="G5" s="170" t="s">
        <v>129</v>
      </c>
      <c r="H5" s="171"/>
      <c r="I5" s="171"/>
      <c r="J5" s="172"/>
      <c r="K5" s="8"/>
    </row>
    <row r="6" spans="1:11" ht="10.5" customHeight="1">
      <c r="A6" s="3"/>
      <c r="B6" s="3"/>
      <c r="C6" s="3"/>
      <c r="D6" s="3"/>
      <c r="E6" s="3"/>
      <c r="F6" s="53"/>
      <c r="G6" s="145"/>
      <c r="H6" s="142"/>
      <c r="I6" s="142"/>
      <c r="J6" s="142"/>
      <c r="K6" s="8"/>
    </row>
    <row r="7" spans="1:11" ht="13.5" customHeight="1">
      <c r="A7" s="149" t="s">
        <v>128</v>
      </c>
      <c r="B7" s="150"/>
      <c r="C7" s="150"/>
      <c r="D7" s="150"/>
      <c r="E7" s="150"/>
      <c r="F7" s="150"/>
      <c r="G7" s="150"/>
      <c r="H7" s="150"/>
      <c r="I7" s="150"/>
      <c r="J7" s="150"/>
      <c r="K7" s="144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41" t="s">
        <v>148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2.75" customHeight="1">
      <c r="A10" s="41"/>
      <c r="B10" s="39"/>
      <c r="C10" s="39"/>
      <c r="D10" s="39"/>
      <c r="E10" s="39"/>
      <c r="F10" s="39"/>
      <c r="G10" s="151" t="s">
        <v>149</v>
      </c>
      <c r="H10" s="151"/>
      <c r="I10" s="151"/>
      <c r="J10" s="151"/>
      <c r="K10" s="40"/>
    </row>
    <row r="11" spans="1:11" ht="11.25" customHeight="1">
      <c r="A11" s="41"/>
      <c r="B11" s="39"/>
      <c r="C11" s="39"/>
      <c r="D11" s="39"/>
      <c r="E11" s="39"/>
      <c r="F11" s="39"/>
      <c r="G11" s="148" t="s">
        <v>145</v>
      </c>
      <c r="H11" s="148"/>
      <c r="I11" s="148"/>
      <c r="J11" s="148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2.75" customHeight="1">
      <c r="A13" s="143" t="s">
        <v>66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76" t="s">
        <v>156</v>
      </c>
      <c r="H14" s="177"/>
      <c r="I14" s="177"/>
      <c r="J14" s="177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73"/>
      <c r="B16" s="142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1:11" ht="12" customHeight="1">
      <c r="A17" s="174"/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78" t="s">
        <v>65</v>
      </c>
      <c r="K18" s="179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57">
        <v>69</v>
      </c>
      <c r="K19" s="15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57"/>
      <c r="K20" s="15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57">
        <v>190213141</v>
      </c>
      <c r="K21" s="158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142</v>
      </c>
    </row>
    <row r="23" spans="1:11" ht="13.5" customHeight="1" thickBot="1">
      <c r="A23" s="159" t="s">
        <v>2</v>
      </c>
      <c r="B23" s="131"/>
      <c r="C23" s="131"/>
      <c r="D23" s="131"/>
      <c r="E23" s="131"/>
      <c r="F23" s="131"/>
      <c r="G23" s="175" t="s">
        <v>3</v>
      </c>
      <c r="H23" s="162" t="s">
        <v>122</v>
      </c>
      <c r="I23" s="163"/>
      <c r="J23" s="163"/>
      <c r="K23" s="164"/>
    </row>
    <row r="24" spans="1:11" ht="13.5" customHeight="1" thickBot="1">
      <c r="A24" s="133"/>
      <c r="B24" s="134"/>
      <c r="C24" s="134"/>
      <c r="D24" s="134"/>
      <c r="E24" s="134"/>
      <c r="F24" s="134"/>
      <c r="G24" s="153"/>
      <c r="H24" s="166" t="s">
        <v>121</v>
      </c>
      <c r="I24" s="167"/>
      <c r="J24" s="168"/>
      <c r="K24" s="169"/>
    </row>
    <row r="25" spans="1:11" ht="16.5" customHeight="1" thickBot="1">
      <c r="A25" s="133"/>
      <c r="B25" s="134"/>
      <c r="C25" s="134"/>
      <c r="D25" s="134"/>
      <c r="E25" s="134"/>
      <c r="F25" s="134"/>
      <c r="G25" s="153"/>
      <c r="H25" s="152" t="s">
        <v>41</v>
      </c>
      <c r="I25" s="159" t="s">
        <v>42</v>
      </c>
      <c r="J25" s="160"/>
      <c r="K25" s="161"/>
    </row>
    <row r="26" spans="1:11" ht="27" customHeight="1" thickBot="1">
      <c r="A26" s="133"/>
      <c r="B26" s="134"/>
      <c r="C26" s="134"/>
      <c r="D26" s="134"/>
      <c r="E26" s="134"/>
      <c r="F26" s="134"/>
      <c r="G26" s="153"/>
      <c r="H26" s="153"/>
      <c r="I26" s="159" t="s">
        <v>40</v>
      </c>
      <c r="J26" s="155" t="s">
        <v>90</v>
      </c>
      <c r="K26" s="156"/>
    </row>
    <row r="27" spans="1:11" ht="12.75" customHeight="1">
      <c r="A27" s="136"/>
      <c r="B27" s="137"/>
      <c r="C27" s="137"/>
      <c r="D27" s="137"/>
      <c r="E27" s="137"/>
      <c r="F27" s="137"/>
      <c r="G27" s="154"/>
      <c r="H27" s="154"/>
      <c r="I27" s="165"/>
      <c r="J27" s="44" t="s">
        <v>61</v>
      </c>
      <c r="K27" s="44" t="s">
        <v>132</v>
      </c>
    </row>
    <row r="28" spans="1:11" ht="12.75" customHeight="1">
      <c r="A28" s="114">
        <v>1</v>
      </c>
      <c r="B28" s="114"/>
      <c r="C28" s="114"/>
      <c r="D28" s="114"/>
      <c r="E28" s="114"/>
      <c r="F28" s="114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10.899999999999999</v>
      </c>
      <c r="I29" s="33">
        <f>I30+I37+I55+I71+I76+I86+I98+I108+I114</f>
        <v>29</v>
      </c>
      <c r="J29" s="33">
        <f>J30+J46</f>
        <v>0</v>
      </c>
      <c r="K29" s="33">
        <f>K30+K37+K55+K71+K76+K86+K98+K108+K114</f>
        <v>0.7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16.899999999999999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11.9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>
        <v>11.9</v>
      </c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>
        <v>1.3</v>
      </c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5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>
        <v>5</v>
      </c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10.899999999999999</v>
      </c>
      <c r="I37" s="34">
        <f>I38</f>
        <v>12</v>
      </c>
      <c r="J37" s="33">
        <f>J38</f>
        <v>0</v>
      </c>
      <c r="K37" s="34">
        <f>K38</f>
        <v>0.7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10.899999999999999</v>
      </c>
      <c r="I38" s="34">
        <f>I39+I40+I41+I42+I43+I44+I45+I46+I47+I48+I49+I50+I51+I52+I53+I54</f>
        <v>12</v>
      </c>
      <c r="J38" s="33">
        <f>J46</f>
        <v>0</v>
      </c>
      <c r="K38" s="34">
        <f>K39+K40+K41+K42+K43+K44+K45+K47+K48+K49+K50+K51+K52+K53+K54</f>
        <v>0.7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>
        <v>4</v>
      </c>
      <c r="I39" s="18">
        <v>6.6</v>
      </c>
      <c r="J39" s="6" t="s">
        <v>39</v>
      </c>
      <c r="K39" s="18">
        <v>0.7</v>
      </c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>
        <v>0.1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/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>
        <v>0.1</v>
      </c>
      <c r="I43" s="18">
        <v>0.2</v>
      </c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>
        <v>0.2</v>
      </c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134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144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143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>
        <v>6.8</v>
      </c>
      <c r="I53" s="18">
        <v>4.9000000000000004</v>
      </c>
      <c r="J53" s="6" t="s">
        <v>39</v>
      </c>
      <c r="K53" s="18"/>
    </row>
    <row r="54" spans="1:11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0.1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0.1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>
        <v>0.1</v>
      </c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63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1"/>
      <c r="F149" s="111"/>
      <c r="G149" s="79" t="s">
        <v>135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63" t="s">
        <v>135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79" t="s">
        <v>136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63" t="s">
        <v>137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63" t="s">
        <v>138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63" t="s">
        <v>139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63" t="s">
        <v>140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63" t="s">
        <v>141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10.899999999999999</v>
      </c>
      <c r="I161" s="33">
        <f>I29+I127</f>
        <v>29</v>
      </c>
      <c r="J161" s="33">
        <f>J29</f>
        <v>0</v>
      </c>
      <c r="K161" s="33">
        <f>K29+K127</f>
        <v>0.7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30" t="s">
        <v>2</v>
      </c>
      <c r="B163" s="131"/>
      <c r="C163" s="131"/>
      <c r="D163" s="131"/>
      <c r="E163" s="131"/>
      <c r="F163" s="132"/>
      <c r="G163" s="115" t="s">
        <v>3</v>
      </c>
      <c r="H163" s="120" t="s">
        <v>123</v>
      </c>
      <c r="I163" s="119"/>
      <c r="J163" s="84"/>
      <c r="K163" s="84"/>
    </row>
    <row r="164" spans="1:11">
      <c r="A164" s="133"/>
      <c r="B164" s="134"/>
      <c r="C164" s="134"/>
      <c r="D164" s="134"/>
      <c r="E164" s="134"/>
      <c r="F164" s="135"/>
      <c r="G164" s="116"/>
      <c r="H164" s="118" t="s">
        <v>121</v>
      </c>
      <c r="I164" s="119"/>
      <c r="J164" s="84"/>
      <c r="K164" s="84"/>
    </row>
    <row r="165" spans="1:11" ht="51.75" customHeight="1">
      <c r="A165" s="136"/>
      <c r="B165" s="137"/>
      <c r="C165" s="137"/>
      <c r="D165" s="137"/>
      <c r="E165" s="137"/>
      <c r="F165" s="138"/>
      <c r="G165" s="117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/>
      <c r="J166" s="139"/>
      <c r="K166" s="139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25"/>
      <c r="B168" s="126"/>
      <c r="C168" s="126"/>
      <c r="D168" s="126"/>
      <c r="E168" s="126"/>
      <c r="F168" s="127"/>
      <c r="G168" s="86" t="s">
        <v>115</v>
      </c>
      <c r="H168" s="34">
        <f>H166+H167</f>
        <v>0</v>
      </c>
      <c r="I168" s="34">
        <f>I166+I167</f>
        <v>0</v>
      </c>
      <c r="J168" s="88"/>
      <c r="K168" s="85"/>
    </row>
    <row r="169" spans="1:11">
      <c r="A169" s="123"/>
      <c r="B169" s="124"/>
      <c r="C169" s="124"/>
      <c r="D169" s="124"/>
      <c r="E169" s="124"/>
      <c r="F169" s="124"/>
      <c r="G169" s="124"/>
      <c r="H169" s="56"/>
      <c r="I169" s="92"/>
      <c r="J169" s="95"/>
      <c r="K169" s="95"/>
    </row>
    <row r="170" spans="1:11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>
      <c r="A172" s="100"/>
      <c r="B172" s="99"/>
      <c r="C172" s="99"/>
      <c r="D172" s="92"/>
      <c r="E172" s="92"/>
      <c r="F172" s="92"/>
      <c r="G172" s="92" t="s">
        <v>150</v>
      </c>
      <c r="H172" s="56"/>
      <c r="I172" s="99"/>
      <c r="J172" s="112" t="s">
        <v>151</v>
      </c>
      <c r="K172" s="95" t="s">
        <v>152</v>
      </c>
    </row>
    <row r="173" spans="1:11" ht="15.75" customHeight="1">
      <c r="A173" s="121" t="s">
        <v>101</v>
      </c>
      <c r="B173" s="122"/>
      <c r="C173" s="122"/>
      <c r="D173" s="122"/>
      <c r="E173" s="122"/>
      <c r="F173" s="122"/>
      <c r="G173" s="122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28"/>
      <c r="G174" s="129"/>
      <c r="H174" s="36"/>
      <c r="I174" s="37"/>
      <c r="J174" s="37"/>
      <c r="K174" s="37"/>
    </row>
    <row r="175" spans="1:11">
      <c r="A175" s="14"/>
      <c r="B175" s="14"/>
      <c r="C175" s="14"/>
      <c r="D175" s="14"/>
      <c r="E175" s="14"/>
      <c r="F175" s="14"/>
      <c r="G175" s="7" t="s">
        <v>155</v>
      </c>
      <c r="H175" s="7"/>
      <c r="I175" s="99"/>
      <c r="J175" s="113" t="s">
        <v>153</v>
      </c>
      <c r="K175" s="95" t="s">
        <v>154</v>
      </c>
    </row>
    <row r="176" spans="1:11" ht="15" customHeight="1">
      <c r="A176" s="121" t="s">
        <v>130</v>
      </c>
      <c r="B176" s="122"/>
      <c r="C176" s="122"/>
      <c r="D176" s="122"/>
      <c r="E176" s="122"/>
      <c r="F176" s="122"/>
      <c r="G176" s="122"/>
      <c r="H176" s="7"/>
      <c r="I176" s="98" t="s">
        <v>127</v>
      </c>
      <c r="J176" s="7"/>
      <c r="K176" s="58" t="s">
        <v>116</v>
      </c>
    </row>
    <row r="177" spans="1:11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1:11">
      <c r="G298" s="59"/>
      <c r="H298" s="59"/>
      <c r="I298" s="59"/>
      <c r="J298" s="59"/>
      <c r="K298" s="59"/>
    </row>
    <row r="299" spans="1:11">
      <c r="G299" s="59"/>
      <c r="H299" s="59"/>
      <c r="I299" s="59"/>
      <c r="J299" s="59"/>
      <c r="K299" s="59"/>
    </row>
    <row r="300" spans="1:11">
      <c r="G300" s="59"/>
      <c r="H300" s="59"/>
      <c r="I300" s="59"/>
      <c r="J300" s="59"/>
      <c r="K300" s="59"/>
    </row>
    <row r="301" spans="1:11">
      <c r="G301" s="59"/>
      <c r="H301" s="59"/>
      <c r="I301" s="59"/>
      <c r="J301" s="59"/>
      <c r="K301" s="59"/>
    </row>
    <row r="302" spans="1:11">
      <c r="G302" s="59"/>
      <c r="H302" s="59"/>
      <c r="I302" s="59"/>
      <c r="J302" s="59"/>
      <c r="K302" s="59"/>
    </row>
    <row r="303" spans="1:11">
      <c r="G303" s="59"/>
      <c r="H303" s="59"/>
      <c r="I303" s="59"/>
      <c r="J303" s="59"/>
      <c r="K303" s="59"/>
    </row>
    <row r="304" spans="1:11">
      <c r="G304" s="59"/>
      <c r="H304" s="59"/>
      <c r="I304" s="59"/>
      <c r="J304" s="59"/>
      <c r="K304" s="59"/>
    </row>
    <row r="305" spans="7:11">
      <c r="G305" s="59"/>
      <c r="H305" s="59"/>
      <c r="I305" s="59"/>
      <c r="J305" s="59"/>
      <c r="K305" s="59"/>
    </row>
    <row r="306" spans="7:11">
      <c r="G306" s="59"/>
      <c r="H306" s="59"/>
      <c r="I306" s="59"/>
      <c r="J306" s="59"/>
      <c r="K306" s="59"/>
    </row>
    <row r="307" spans="7:11">
      <c r="G307" s="59"/>
      <c r="H307" s="59"/>
      <c r="I307" s="59"/>
      <c r="J307" s="59"/>
      <c r="K307" s="59"/>
    </row>
    <row r="308" spans="7:11">
      <c r="G308" s="59"/>
      <c r="H308" s="59"/>
      <c r="I308" s="59"/>
      <c r="J308" s="59"/>
      <c r="K308" s="59"/>
    </row>
    <row r="309" spans="7:11">
      <c r="G309" s="59"/>
      <c r="H309" s="59"/>
      <c r="I309" s="59"/>
      <c r="J309" s="59"/>
      <c r="K309" s="59"/>
    </row>
    <row r="310" spans="7:11">
      <c r="G310" s="59"/>
      <c r="H310" s="59"/>
      <c r="I310" s="59"/>
      <c r="J310" s="59"/>
      <c r="K310" s="59"/>
    </row>
    <row r="311" spans="7:11">
      <c r="G311" s="59"/>
      <c r="H311" s="59"/>
      <c r="I311" s="59"/>
      <c r="J311" s="59"/>
      <c r="K311" s="59"/>
    </row>
  </sheetData>
  <mergeCells count="35">
    <mergeCell ref="G5:J5"/>
    <mergeCell ref="A16:K16"/>
    <mergeCell ref="A17:K17"/>
    <mergeCell ref="G23:G27"/>
    <mergeCell ref="J20:K20"/>
    <mergeCell ref="G14:J14"/>
    <mergeCell ref="J18:K18"/>
    <mergeCell ref="J19:K19"/>
    <mergeCell ref="A23:F27"/>
    <mergeCell ref="J26:K26"/>
    <mergeCell ref="J21:K21"/>
    <mergeCell ref="I25:K25"/>
    <mergeCell ref="H23:K23"/>
    <mergeCell ref="I26:I27"/>
    <mergeCell ref="H24:K24"/>
    <mergeCell ref="J166:K166"/>
    <mergeCell ref="I2:K2"/>
    <mergeCell ref="A9:K9"/>
    <mergeCell ref="A13:K13"/>
    <mergeCell ref="G6:J6"/>
    <mergeCell ref="G4:J4"/>
    <mergeCell ref="G11:J11"/>
    <mergeCell ref="A7:K7"/>
    <mergeCell ref="G10:J10"/>
    <mergeCell ref="H25:H27"/>
    <mergeCell ref="A28:F28"/>
    <mergeCell ref="G163:G165"/>
    <mergeCell ref="H164:I164"/>
    <mergeCell ref="H163:I163"/>
    <mergeCell ref="A176:G176"/>
    <mergeCell ref="A169:G169"/>
    <mergeCell ref="A168:F168"/>
    <mergeCell ref="F174:G174"/>
    <mergeCell ref="A173:G173"/>
    <mergeCell ref="A163:F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 ketv.</vt:lpstr>
      <vt:lpstr>Sheet2</vt:lpstr>
      <vt:lpstr>Sheet3</vt:lpstr>
      <vt:lpstr>'1 ketv.'!Print_Titles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PC</cp:lastModifiedBy>
  <cp:lastPrinted>2017-04-13T13:42:47Z</cp:lastPrinted>
  <dcterms:created xsi:type="dcterms:W3CDTF">2006-03-20T12:45:20Z</dcterms:created>
  <dcterms:modified xsi:type="dcterms:W3CDTF">2017-06-15T06:20:07Z</dcterms:modified>
</cp:coreProperties>
</file>